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K4" i="1" s="1"/>
  <c r="D5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<sst xmlns="http://schemas.openxmlformats.org/spreadsheetml/2006/main" count="9" uniqueCount="9">
  <si>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</si>
  <si>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</si>
  <si>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</si>
  <si>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</si>
  <si>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</si>
  <si>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</si>
  <si>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</si>
  <si>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между бюджета на бюджетната организация и ЦБ (нето)</t>
  </si>
  <si>
    <t>Плащания по СЕБРА към 30.11.2023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</si>
</sst>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2" borderId="2" xfId="1" quotePrefix="1" applyFont="1" applyFill="1" applyBorder="1" applyAlignment="1">
      <alignment horizontal="right" vertical="center"/>
    </xf>
    <xf numFmtId="164" fontId="4" fillId="2" borderId="3" xfId="1" quotePrefix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3" fontId="6" fillId="2" borderId="5" xfId="2" applyNumberFormat="1" applyFont="1" applyFill="1" applyBorder="1" applyAlignment="1" applyProtection="1">
      <alignment horizontal="right" vertical="center"/>
    </xf>
    <xf numFmtId="165" fontId="7" fillId="3" borderId="6" xfId="2" applyNumberFormat="1" applyFont="1" applyFill="1" applyBorder="1" applyAlignment="1" applyProtection="1">
      <alignment horizontal="center" vertical="center"/>
    </xf>
    <xf numFmtId="165" fontId="7" fillId="3" borderId="7" xfId="2" applyNumberFormat="1" applyFont="1" applyFill="1" applyBorder="1" applyAlignment="1" applyProtection="1">
      <alignment horizontal="center" vertical="center"/>
    </xf>
    <xf numFmtId="165" fontId="7" fillId="3" borderId="8" xfId="2" applyNumberFormat="1" applyFont="1" applyFill="1" applyBorder="1" applyAlignment="1" applyProtection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4" fillId="2" borderId="9" xfId="1" quotePrefix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 wrapText="1"/>
    </xf>
    <xf numFmtId="3" fontId="6" fillId="2" borderId="11" xfId="2" applyNumberFormat="1" applyFont="1" applyFill="1" applyBorder="1" applyAlignment="1" applyProtection="1">
      <alignment horizontal="right" vertical="center"/>
    </xf>
    <xf numFmtId="3" fontId="5" fillId="2" borderId="12" xfId="2" applyNumberFormat="1" applyFont="1" applyFill="1" applyBorder="1" applyAlignment="1" applyProtection="1">
      <alignment horizontal="right" vertical="center"/>
      <protection locked="0"/>
    </xf>
    <xf numFmtId="165" fontId="7" fillId="3" borderId="13" xfId="2" applyNumberFormat="1" applyFont="1" applyFill="1" applyBorder="1" applyAlignment="1" applyProtection="1">
      <alignment horizontal="center" vertical="center"/>
    </xf>
    <xf numFmtId="165" fontId="7" fillId="3" borderId="14" xfId="2" applyNumberFormat="1" applyFont="1" applyFill="1" applyBorder="1" applyAlignment="1" applyProtection="1">
      <alignment horizontal="center" vertical="center"/>
    </xf>
    <xf numFmtId="164" fontId="4" fillId="2" borderId="15" xfId="1" quotePrefix="1" applyNumberFormat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wrapText="1"/>
    </xf>
    <xf numFmtId="3" fontId="6" fillId="2" borderId="17" xfId="2" applyNumberFormat="1" applyFont="1" applyFill="1" applyBorder="1" applyAlignment="1" applyProtection="1">
      <alignment horizontal="right" vertical="center"/>
    </xf>
    <xf numFmtId="165" fontId="7" fillId="3" borderId="18" xfId="2" applyNumberFormat="1" applyFont="1" applyFill="1" applyBorder="1" applyAlignment="1" applyProtection="1">
      <alignment horizontal="center" vertical="center"/>
    </xf>
    <xf numFmtId="3" fontId="5" fillId="2" borderId="15" xfId="2" applyNumberFormat="1" applyFont="1" applyFill="1" applyBorder="1" applyAlignment="1" applyProtection="1">
      <alignment horizontal="right" vertical="center"/>
      <protection locked="0"/>
    </xf>
    <xf numFmtId="165" fontId="7" fillId="3" borderId="19" xfId="2" applyNumberFormat="1" applyFont="1" applyFill="1" applyBorder="1" applyAlignment="1" applyProtection="1">
      <alignment horizontal="center" vertical="center"/>
    </xf>
    <xf numFmtId="3" fontId="5" fillId="2" borderId="20" xfId="2" applyNumberFormat="1" applyFont="1" applyFill="1" applyBorder="1" applyAlignment="1" applyProtection="1">
      <alignment horizontal="right" vertical="center"/>
      <protection locked="0"/>
    </xf>
    <xf numFmtId="3" fontId="6" fillId="2" borderId="22" xfId="2" applyNumberFormat="1" applyFont="1" applyFill="1" applyBorder="1" applyAlignment="1" applyProtection="1">
      <alignment vertical="center"/>
    </xf>
    <xf numFmtId="3" fontId="5" fillId="2" borderId="23" xfId="2" applyNumberFormat="1" applyFont="1" applyFill="1" applyBorder="1" applyAlignment="1" applyProtection="1">
      <alignment horizontal="right" vertical="center"/>
      <protection locked="0"/>
    </xf>
    <xf numFmtId="3" fontId="5" fillId="2" borderId="21" xfId="2" applyNumberFormat="1" applyFont="1" applyFill="1" applyBorder="1" applyAlignment="1" applyProtection="1">
      <alignment horizontal="right" vertical="center"/>
      <protection locked="0"/>
    </xf>
    <xf numFmtId="165" fontId="7" fillId="3" borderId="24" xfId="2" applyNumberFormat="1" applyFont="1" applyFill="1" applyBorder="1" applyAlignment="1" applyProtection="1">
      <alignment horizontal="center" vertical="center"/>
    </xf>
    <xf numFmtId="3" fontId="6" fillId="2" borderId="25" xfId="2" applyNumberFormat="1" applyFont="1" applyFill="1" applyBorder="1" applyAlignment="1" applyProtection="1">
      <alignment vertical="center"/>
    </xf>
    <xf numFmtId="3" fontId="5" fillId="2" borderId="26" xfId="2" applyNumberFormat="1" applyFont="1" applyFill="1" applyBorder="1" applyAlignment="1" applyProtection="1">
      <alignment horizontal="right" vertical="center"/>
      <protection locked="0"/>
    </xf>
    <xf numFmtId="3" fontId="5" fillId="2" borderId="27" xfId="2" applyNumberFormat="1" applyFont="1" applyFill="1" applyBorder="1" applyAlignment="1" applyProtection="1">
      <alignment horizontal="right" vertical="center"/>
      <protection locked="0"/>
    </xf>
    <xf numFmtId="165" fontId="7" fillId="3" borderId="28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164" fontId="12" fillId="4" borderId="29" xfId="1" quotePrefix="1" applyNumberFormat="1" applyFont="1" applyFill="1" applyBorder="1" applyAlignment="1">
      <alignment horizontal="right" vertical="center"/>
    </xf>
    <xf numFmtId="3" fontId="14" fillId="4" borderId="31" xfId="2" applyNumberFormat="1" applyFont="1" applyFill="1" applyBorder="1" applyAlignment="1" applyProtection="1">
      <alignment vertical="center"/>
    </xf>
    <xf numFmtId="3" fontId="15" fillId="4" borderId="32" xfId="2" applyNumberFormat="1" applyFont="1" applyFill="1" applyBorder="1" applyAlignment="1">
      <alignment vertical="center"/>
    </xf>
    <xf numFmtId="3" fontId="15" fillId="4" borderId="33" xfId="2" applyNumberFormat="1" applyFont="1" applyFill="1" applyBorder="1" applyAlignment="1">
      <alignment vertical="center"/>
    </xf>
    <xf numFmtId="3" fontId="15" fillId="4" borderId="34" xfId="2" applyNumberFormat="1" applyFont="1" applyFill="1" applyBorder="1" applyAlignment="1" applyProtection="1">
      <alignment vertical="center"/>
    </xf>
    <xf numFmtId="3" fontId="15" fillId="4" borderId="1" xfId="2" applyNumberFormat="1" applyFont="1" applyFill="1" applyBorder="1" applyAlignment="1" applyProtection="1">
      <alignment vertical="center"/>
    </xf>
    <xf numFmtId="164" fontId="4" fillId="2" borderId="21" xfId="1" quotePrefix="1" applyNumberFormat="1" applyFont="1" applyFill="1" applyBorder="1" applyAlignment="1">
      <alignment horizontal="right" vertical="center"/>
    </xf>
    <xf numFmtId="0" fontId="5" fillId="2" borderId="35" xfId="1" applyFont="1" applyFill="1" applyBorder="1" applyAlignment="1">
      <alignment horizontal="left" vertical="center" wrapText="1"/>
    </xf>
    <xf numFmtId="164" fontId="4" fillId="2" borderId="36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4" borderId="30" xfId="1" quotePrefix="1" applyFont="1" applyFill="1" applyBorder="1" applyAlignment="1">
      <alignment horizontal="left" vertical="center" wrapText="1"/>
    </xf>
    <xf numFmtId="0" fontId="13" fillId="4" borderId="30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32">
        <v>3100</v>
      </c>
      <c r="B4" s="43" t="s">
        <v>7</v>
      </c>
      <c r="C4" s="44"/>
      <c r="D4" s="33">
        <f t="shared" ref="D4:K4" si="0">SUM(D5:D11)</f>
        <v>24301161</v>
      </c>
      <c r="E4" s="34">
        <f t="shared" si="0"/>
        <v>20340238</v>
      </c>
      <c r="F4" s="35">
        <f t="shared" si="0"/>
        <v>3960923</v>
      </c>
      <c r="G4" s="36">
        <f>SUM(G5:G11)</f>
        <v>0</v>
      </c>
      <c r="H4" s="34">
        <f t="shared" si="0"/>
        <v>18585072</v>
      </c>
      <c r="I4" s="37">
        <f t="shared" si="0"/>
        <v>2452384</v>
      </c>
      <c r="J4" s="36">
        <f>SUM(J5:J11)</f>
        <v>0</v>
      </c>
      <c r="K4" s="33">
        <f t="shared" si="0"/>
        <v>21037456</v>
      </c>
    </row>
    <row r="5" spans="1:12" ht="15.75">
      <c r="A5" s="1"/>
      <c r="B5" s="2">
        <v>3110</v>
      </c>
      <c r="C5" s="3" t="s">
        <v>1</v>
      </c>
      <c r="D5" s="4">
        <f t="shared" ref="D5:D11" si="1">E5+F5+G5</f>
        <v>0</v>
      </c>
      <c r="E5" s="5">
        <v>0</v>
      </c>
      <c r="F5" s="6">
        <v>0</v>
      </c>
      <c r="G5" s="7">
        <v>0</v>
      </c>
      <c r="H5" s="5">
        <v>0</v>
      </c>
      <c r="I5" s="6">
        <v>0</v>
      </c>
      <c r="J5" s="7">
        <v>0</v>
      </c>
      <c r="K5" s="4">
        <f t="shared" ref="K5:K11" si="2">H5+I5+J5</f>
        <v>0</v>
      </c>
    </row>
    <row r="6" spans="1:12" ht="15.75">
      <c r="A6" s="8"/>
      <c r="B6" s="9">
        <v>3111</v>
      </c>
      <c r="C6" s="10" t="s">
        <v>2</v>
      </c>
      <c r="D6" s="11">
        <f t="shared" si="1"/>
        <v>19960018</v>
      </c>
      <c r="E6" s="12">
        <v>19960018</v>
      </c>
      <c r="F6" s="13">
        <v>0</v>
      </c>
      <c r="G6" s="14">
        <v>0</v>
      </c>
      <c r="H6" s="12">
        <v>18224066</v>
      </c>
      <c r="I6" s="13">
        <v>0</v>
      </c>
      <c r="J6" s="14">
        <v>0</v>
      </c>
      <c r="K6" s="11">
        <f t="shared" si="2"/>
        <v>18224066</v>
      </c>
    </row>
    <row r="7" spans="1:12" ht="15.75">
      <c r="A7" s="8"/>
      <c r="B7" s="15">
        <v>3112</v>
      </c>
      <c r="C7" s="16" t="s">
        <v>3</v>
      </c>
      <c r="D7" s="17">
        <f t="shared" si="1"/>
        <v>2302500</v>
      </c>
      <c r="E7" s="18">
        <v>0</v>
      </c>
      <c r="F7" s="19">
        <v>2302500</v>
      </c>
      <c r="G7" s="20">
        <v>0</v>
      </c>
      <c r="H7" s="18">
        <v>0</v>
      </c>
      <c r="I7" s="19">
        <v>2131750</v>
      </c>
      <c r="J7" s="20">
        <v>0</v>
      </c>
      <c r="K7" s="17">
        <f t="shared" si="2"/>
        <v>2131750</v>
      </c>
    </row>
    <row r="8" spans="1:12" ht="15.75">
      <c r="A8" s="8"/>
      <c r="B8" s="15">
        <v>3113</v>
      </c>
      <c r="C8" s="16" t="s">
        <v>4</v>
      </c>
      <c r="D8" s="17">
        <f t="shared" si="1"/>
        <v>1411600</v>
      </c>
      <c r="E8" s="21"/>
      <c r="F8" s="19">
        <v>1411600</v>
      </c>
      <c r="G8" s="20">
        <v>0</v>
      </c>
      <c r="H8" s="21"/>
      <c r="I8" s="19">
        <v>101381</v>
      </c>
      <c r="J8" s="20">
        <v>0</v>
      </c>
      <c r="K8" s="17">
        <f t="shared" si="2"/>
        <v>101381</v>
      </c>
    </row>
    <row r="9" spans="1:12" ht="31.5">
      <c r="A9" s="8"/>
      <c r="B9" s="15">
        <v>3118</v>
      </c>
      <c r="C9" s="16" t="s">
        <v>5</v>
      </c>
      <c r="D9" s="17">
        <f t="shared" si="1"/>
        <v>589575</v>
      </c>
      <c r="E9" s="21">
        <v>314825</v>
      </c>
      <c r="F9" s="19">
        <v>274750</v>
      </c>
      <c r="G9" s="20">
        <v>0</v>
      </c>
      <c r="H9" s="21">
        <v>314825</v>
      </c>
      <c r="I9" s="19">
        <v>247180</v>
      </c>
      <c r="J9" s="20">
        <v>0</v>
      </c>
      <c r="K9" s="17">
        <f t="shared" si="2"/>
        <v>562005</v>
      </c>
      <c r="L9" s="30"/>
    </row>
    <row r="10" spans="1:12" ht="31.5">
      <c r="A10" s="8"/>
      <c r="B10" s="38">
        <v>3128</v>
      </c>
      <c r="C10" s="39" t="s">
        <v>6</v>
      </c>
      <c r="D10" s="22">
        <f t="shared" si="1"/>
        <v>76827</v>
      </c>
      <c r="E10" s="23">
        <v>76827</v>
      </c>
      <c r="F10" s="24"/>
      <c r="G10" s="25">
        <v>0</v>
      </c>
      <c r="H10" s="23">
        <v>57613</v>
      </c>
      <c r="I10" s="24"/>
      <c r="J10" s="25">
        <v>0</v>
      </c>
      <c r="K10" s="22">
        <f t="shared" si="2"/>
        <v>57613</v>
      </c>
    </row>
    <row r="11" spans="1:12" ht="15.75">
      <c r="A11" s="1"/>
      <c r="B11" s="40">
        <v>3120</v>
      </c>
      <c r="C11" s="41" t="s">
        <v>0</v>
      </c>
      <c r="D11" s="26">
        <f t="shared" si="1"/>
        <v>-39359</v>
      </c>
      <c r="E11" s="27">
        <v>-11432</v>
      </c>
      <c r="F11" s="28">
        <v>-27927</v>
      </c>
      <c r="G11" s="29">
        <v>0</v>
      </c>
      <c r="H11" s="27">
        <v>-11432</v>
      </c>
      <c r="I11" s="28">
        <v>-27927</v>
      </c>
      <c r="J11" s="29">
        <v>0</v>
      </c>
      <c r="K11" s="26">
        <f t="shared" si="2"/>
        <v>-39359</v>
      </c>
      <c r="L11" s="30"/>
    </row>
    <row r="12" spans="1:12">
      <c r="C12" s="31"/>
      <c r="J12" s="30"/>
      <c r="L12" s="3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2023-12-19T09:56:32Z</dcterms:modified>
</cp:coreProperties>
</file>